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3040" windowHeight="9060"/>
  </bookViews>
  <sheets>
    <sheet name="PLANILHA" sheetId="1" r:id="rId1"/>
    <sheet name=" COM. RECEITAS" sheetId="2" r:id="rId2"/>
    <sheet name="RECIBOS PGTOS" sheetId="3" r:id="rId3"/>
    <sheet name="EXTRATOS" sheetId="4" r:id="rId4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/>
  <c r="G30"/>
  <c r="G19"/>
  <c r="G20" s="1"/>
  <c r="G31" l="1"/>
</calcChain>
</file>

<file path=xl/sharedStrings.xml><?xml version="1.0" encoding="utf-8"?>
<sst xmlns="http://schemas.openxmlformats.org/spreadsheetml/2006/main" count="54" uniqueCount="47">
  <si>
    <t xml:space="preserve">RECEBIMENTOS, CONTAS, PAGAMENTOS E ORDENS </t>
  </si>
  <si>
    <t>DATA:</t>
  </si>
  <si>
    <t xml:space="preserve">ANO: </t>
  </si>
  <si>
    <t xml:space="preserve">FOLHA Nº: </t>
  </si>
  <si>
    <t>ORIGEM</t>
  </si>
  <si>
    <t>PROPÓSITO</t>
  </si>
  <si>
    <t xml:space="preserve"> MONTANTE</t>
  </si>
  <si>
    <t>TOTAL RECEBIDO</t>
  </si>
  <si>
    <t xml:space="preserve">TOTA L DA RECEITA </t>
  </si>
  <si>
    <t>RECIBO Nº</t>
  </si>
  <si>
    <t>CONTAS, PAGAMENTOS E ORDENS</t>
  </si>
  <si>
    <t xml:space="preserve">  MONTANTE</t>
  </si>
  <si>
    <t>PARA:</t>
  </si>
  <si>
    <t>PROPÓSITO:</t>
  </si>
  <si>
    <t>TOTAL DE PAGAMENTO</t>
  </si>
  <si>
    <t>SALDO TOTAL</t>
  </si>
  <si>
    <t>SALDO TOTAL GRANDE CONSELHO GUARDIÃO</t>
  </si>
  <si>
    <t>CARGO: PRESIDENTE</t>
  </si>
  <si>
    <t>CARGO: MEMBRO</t>
  </si>
  <si>
    <t>1/10 - SALDO ANTERIOR</t>
  </si>
  <si>
    <t>OUTUBRO</t>
  </si>
  <si>
    <t>RESULTADO DO EVENTO FEIRA DA PECHINCHA</t>
  </si>
  <si>
    <t xml:space="preserve">31/09 </t>
  </si>
  <si>
    <t>SUPERMERCADO SÃO JOÃO</t>
  </si>
  <si>
    <t>BOLACHAS PARA O CAFÉ DA REUNIAO DO DIA 30/09</t>
  </si>
  <si>
    <t>LOJA DA JOANA</t>
  </si>
  <si>
    <t>CADERNO DE ATAS</t>
  </si>
  <si>
    <t>FILANTROPIA CRECHE</t>
  </si>
  <si>
    <t>COMPRA DE BRIQUEDOS PARA AS 20 CRIANÇAS</t>
  </si>
  <si>
    <t>MENSALIDADES AS FILHAS - MARIANA, JULIA, MARIA, GABRIELA</t>
  </si>
  <si>
    <t xml:space="preserve">DOAÇAO DA LOJA MAÇONICA NR 999 </t>
  </si>
  <si>
    <t>MARCHA DA MOEDA DA REUNIAO DO DIA 28/09</t>
  </si>
  <si>
    <t>RENDIMENTOS CONTA BETHEL</t>
  </si>
  <si>
    <t>RECIBO 01 -  DEPOSITO FILHA MARIANA</t>
  </si>
  <si>
    <t>RECIBO 02 -  DEPOSITO FILHA JULIA</t>
  </si>
  <si>
    <t>RECIBO 03 -  DEPOSITO FILHA MARIA</t>
  </si>
  <si>
    <t>RECIBO 01  - SUP SÃO JOÃO</t>
  </si>
  <si>
    <t xml:space="preserve">RECIBO 02 </t>
  </si>
  <si>
    <t>RECIBO 03</t>
  </si>
  <si>
    <t>31/10 - SALDO DA CONTA DE xxxxx</t>
  </si>
  <si>
    <t>31/10 - SALDO EM CAIXA</t>
  </si>
  <si>
    <t>APROVADO PELO COMITÊ DE AUDITORIA</t>
  </si>
  <si>
    <t xml:space="preserve">NOME : </t>
  </si>
  <si>
    <t>GUARDIÃ (ÂO) TESOUREIRA (O)</t>
  </si>
  <si>
    <t>GUARDIÃ DO BETHEL</t>
  </si>
  <si>
    <t>CONTAS APROVADAS E PAGAS PELO BETHEL XXX DE XXX  / MG</t>
  </si>
  <si>
    <t>DETALHAMENTO DOS SALDOS DISPONÍVEIS DO BETHEL XXX DE XXXX / MG</t>
  </si>
</sst>
</file>

<file path=xl/styles.xml><?xml version="1.0" encoding="utf-8"?>
<styleSheet xmlns="http://schemas.openxmlformats.org/spreadsheetml/2006/main">
  <numFmts count="4">
    <numFmt numFmtId="164" formatCode="&quot; R$ &quot;* #,##0.00\ ;&quot; R$ &quot;* \(#,##0.00\);&quot; R$ &quot;* \-#\ ;@\ "/>
    <numFmt numFmtId="165" formatCode="[$R$-416]\ #,##0.00;[Red]\-[$R$-416]\ #,##0.00"/>
    <numFmt numFmtId="166" formatCode="&quot;R$&quot;#,##0.00"/>
    <numFmt numFmtId="167" formatCode="[$R$ -416]#,##0.00"/>
  </numFmts>
  <fonts count="16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  <family val="2"/>
    </font>
    <font>
      <b/>
      <i/>
      <sz val="10"/>
      <color theme="1"/>
      <name val="Arial"/>
    </font>
    <font>
      <b/>
      <sz val="10"/>
      <color rgb="FFFFFFFF"/>
      <name val="Arial"/>
    </font>
    <font>
      <sz val="10"/>
      <name val="Arial"/>
    </font>
    <font>
      <sz val="10"/>
      <color rgb="FFFFFFFF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</font>
    <font>
      <sz val="8"/>
      <color theme="1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</font>
    <font>
      <b/>
      <i/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rgb="FF81D41A"/>
        <bgColor rgb="FF81D41A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 applyAlignme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7" fillId="2" borderId="6" xfId="0" applyFont="1" applyFill="1" applyBorder="1"/>
    <xf numFmtId="0" fontId="1" fillId="0" borderId="6" xfId="0" applyFont="1" applyBorder="1" applyAlignment="1">
      <alignment horizontal="center"/>
    </xf>
    <xf numFmtId="165" fontId="0" fillId="0" borderId="0" xfId="0" applyNumberFormat="1" applyFont="1" applyAlignment="1"/>
    <xf numFmtId="0" fontId="2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12" fillId="2" borderId="6" xfId="0" applyFont="1" applyFill="1" applyBorder="1" applyAlignment="1">
      <alignment horizontal="left" vertical="center"/>
    </xf>
    <xf numFmtId="166" fontId="1" fillId="2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6" xfId="0" applyFont="1" applyBorder="1"/>
    <xf numFmtId="0" fontId="1" fillId="0" borderId="0" xfId="0" applyFont="1"/>
    <xf numFmtId="0" fontId="12" fillId="0" borderId="6" xfId="0" applyFont="1" applyBorder="1" applyAlignment="1">
      <alignment horizontal="center"/>
    </xf>
    <xf numFmtId="0" fontId="1" fillId="0" borderId="6" xfId="0" applyFont="1" applyBorder="1"/>
    <xf numFmtId="165" fontId="1" fillId="0" borderId="0" xfId="0" applyNumberFormat="1" applyFont="1"/>
    <xf numFmtId="0" fontId="15" fillId="2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/>
    <xf numFmtId="0" fontId="6" fillId="0" borderId="7" xfId="0" applyFont="1" applyBorder="1"/>
    <xf numFmtId="0" fontId="6" fillId="0" borderId="5" xfId="0" applyFont="1" applyBorder="1"/>
    <xf numFmtId="0" fontId="1" fillId="0" borderId="4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vertical="center"/>
    </xf>
    <xf numFmtId="0" fontId="6" fillId="0" borderId="3" xfId="0" applyFont="1" applyBorder="1"/>
    <xf numFmtId="0" fontId="6" fillId="0" borderId="8" xfId="0" applyFont="1" applyBorder="1"/>
    <xf numFmtId="0" fontId="6" fillId="0" borderId="10" xfId="0" applyFont="1" applyBorder="1"/>
    <xf numFmtId="0" fontId="12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/>
    <xf numFmtId="0" fontId="6" fillId="0" borderId="17" xfId="0" applyFont="1" applyBorder="1"/>
    <xf numFmtId="0" fontId="5" fillId="2" borderId="12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Border="1"/>
    <xf numFmtId="0" fontId="8" fillId="4" borderId="12" xfId="0" applyFont="1" applyFill="1" applyBorder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167" fontId="13" fillId="4" borderId="0" xfId="0" applyNumberFormat="1" applyFont="1" applyFill="1" applyAlignment="1">
      <alignment horizontal="right"/>
    </xf>
    <xf numFmtId="167" fontId="14" fillId="4" borderId="0" xfId="0" applyNumberFormat="1" applyFont="1" applyFill="1" applyAlignment="1">
      <alignment horizontal="right"/>
    </xf>
    <xf numFmtId="165" fontId="5" fillId="2" borderId="8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3" borderId="8" xfId="0" applyFont="1" applyFill="1" applyBorder="1" applyAlignment="1">
      <alignment horizontal="left" vertical="center"/>
    </xf>
    <xf numFmtId="0" fontId="6" fillId="0" borderId="9" xfId="0" applyFont="1" applyBorder="1"/>
    <xf numFmtId="165" fontId="5" fillId="3" borderId="8" xfId="0" applyNumberFormat="1" applyFont="1" applyFill="1" applyBorder="1" applyAlignment="1">
      <alignment horizontal="right" vertical="center"/>
    </xf>
    <xf numFmtId="0" fontId="7" fillId="3" borderId="0" xfId="0" applyFont="1" applyFill="1"/>
    <xf numFmtId="165" fontId="11" fillId="3" borderId="0" xfId="0" applyNumberFormat="1" applyFont="1" applyFill="1"/>
    <xf numFmtId="0" fontId="2" fillId="0" borderId="4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1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4" xfId="0" applyFont="1" applyBorder="1"/>
    <xf numFmtId="0" fontId="9" fillId="0" borderId="7" xfId="0" applyFont="1" applyBorder="1"/>
    <xf numFmtId="0" fontId="9" fillId="0" borderId="5" xfId="0" applyFont="1" applyBorder="1"/>
    <xf numFmtId="165" fontId="8" fillId="0" borderId="4" xfId="0" applyNumberFormat="1" applyFont="1" applyBorder="1" applyAlignment="1">
      <alignment vertical="center"/>
    </xf>
    <xf numFmtId="16" fontId="8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0" borderId="2" xfId="0" applyFont="1" applyBorder="1"/>
    <xf numFmtId="0" fontId="1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57150</xdr:rowOff>
    </xdr:from>
    <xdr:ext cx="752475" cy="733425"/>
    <xdr:pic>
      <xdr:nvPicPr>
        <xdr:cNvPr id="2" name="image7.png">
          <a:extLst>
            <a:ext uri="{FF2B5EF4-FFF2-40B4-BE49-F238E27FC236}">
              <a16:creationId xmlns:a16="http://schemas.microsoft.com/office/drawing/2014/main" xmlns="" id="{C508385A-41C3-43F0-92CC-CE1519F030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17170"/>
          <a:ext cx="752475" cy="7334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76200</xdr:rowOff>
    </xdr:from>
    <xdr:to>
      <xdr:col>2</xdr:col>
      <xdr:colOff>207815</xdr:colOff>
      <xdr:row>8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95EF5EE-4154-4D47-8BBE-18342A66DD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72466"/>
        <a:stretch/>
      </xdr:blipFill>
      <xdr:spPr>
        <a:xfrm>
          <a:off x="38101" y="457200"/>
          <a:ext cx="1907074" cy="124206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169714</xdr:colOff>
      <xdr:row>9</xdr:row>
      <xdr:rowOff>99060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xmlns="" id="{CB22363E-0BFD-42C5-AF1C-935CF90DAA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72466"/>
        <a:stretch/>
      </xdr:blipFill>
      <xdr:spPr>
        <a:xfrm>
          <a:off x="4343400" y="571500"/>
          <a:ext cx="1907074" cy="1242060"/>
        </a:xfrm>
        <a:prstGeom prst="rect">
          <a:avLst/>
        </a:prstGeom>
      </xdr:spPr>
    </xdr:pic>
    <xdr:clientData/>
  </xdr:twoCellAnchor>
  <xdr:twoCellAnchor editAs="oneCell">
    <xdr:from>
      <xdr:col>8</xdr:col>
      <xdr:colOff>769620</xdr:colOff>
      <xdr:row>2</xdr:row>
      <xdr:rowOff>106680</xdr:rowOff>
    </xdr:from>
    <xdr:to>
      <xdr:col>11</xdr:col>
      <xdr:colOff>70654</xdr:colOff>
      <xdr:row>9</xdr:row>
      <xdr:rowOff>15240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xmlns="" id="{3A0E5406-5B07-4A06-8074-3D861D3CE5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72466"/>
        <a:stretch/>
      </xdr:blipFill>
      <xdr:spPr>
        <a:xfrm>
          <a:off x="7719060" y="487680"/>
          <a:ext cx="1907074" cy="124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A34" sqref="A34:F34"/>
    </sheetView>
  </sheetViews>
  <sheetFormatPr defaultColWidth="12.7109375" defaultRowHeight="15" customHeight="1"/>
  <cols>
    <col min="1" max="1" width="12" style="1" customWidth="1"/>
    <col min="2" max="2" width="15.140625" style="1" customWidth="1"/>
    <col min="3" max="3" width="3.28515625" style="1" customWidth="1"/>
    <col min="4" max="5" width="9" style="1" customWidth="1"/>
    <col min="6" max="6" width="59.7109375" style="1" customWidth="1"/>
    <col min="7" max="7" width="2.85546875" style="1" customWidth="1"/>
    <col min="8" max="8" width="18" style="1" customWidth="1"/>
    <col min="9" max="9" width="13.7109375" style="1" customWidth="1"/>
    <col min="10" max="16" width="9" style="1" customWidth="1"/>
    <col min="17" max="26" width="8.7109375" style="1" customWidth="1"/>
    <col min="27" max="16384" width="12.7109375" style="1"/>
  </cols>
  <sheetData>
    <row r="1" spans="1:8" ht="12.75" customHeight="1">
      <c r="H1" s="2"/>
    </row>
    <row r="2" spans="1:8" ht="14.25" customHeight="1">
      <c r="B2" s="80" t="s">
        <v>0</v>
      </c>
      <c r="C2" s="45"/>
      <c r="D2" s="45"/>
      <c r="E2" s="45"/>
      <c r="F2" s="45"/>
      <c r="G2" s="45"/>
      <c r="H2" s="45"/>
    </row>
    <row r="3" spans="1:8" ht="14.25" customHeight="1">
      <c r="B3" s="3" t="s">
        <v>1</v>
      </c>
      <c r="C3" s="81" t="s">
        <v>20</v>
      </c>
      <c r="D3" s="45"/>
      <c r="E3" s="3"/>
      <c r="F3" s="3"/>
      <c r="G3" s="3"/>
      <c r="H3" s="4"/>
    </row>
    <row r="4" spans="1:8" ht="14.25" customHeight="1">
      <c r="B4" s="3" t="s">
        <v>2</v>
      </c>
      <c r="C4" s="44">
        <v>2022</v>
      </c>
      <c r="D4" s="45"/>
      <c r="E4" s="3"/>
      <c r="F4" s="3"/>
      <c r="G4" s="3"/>
      <c r="H4" s="4"/>
    </row>
    <row r="5" spans="1:8" ht="14.25" customHeight="1">
      <c r="B5" s="3" t="s">
        <v>3</v>
      </c>
      <c r="C5" s="44">
        <v>10</v>
      </c>
      <c r="D5" s="45"/>
      <c r="H5" s="2"/>
    </row>
    <row r="6" spans="1:8" ht="14.25" customHeight="1">
      <c r="H6" s="2"/>
    </row>
    <row r="7" spans="1:8" ht="14.25" customHeight="1">
      <c r="D7" s="82" t="s">
        <v>19</v>
      </c>
      <c r="E7" s="83"/>
      <c r="F7" s="34"/>
      <c r="G7" s="43">
        <v>3000</v>
      </c>
      <c r="H7" s="31"/>
    </row>
    <row r="8" spans="1:8" ht="14.25" customHeight="1">
      <c r="A8" s="5"/>
      <c r="B8" s="78" t="s">
        <v>4</v>
      </c>
      <c r="C8" s="31"/>
      <c r="D8" s="78" t="s">
        <v>5</v>
      </c>
      <c r="E8" s="30"/>
      <c r="F8" s="31"/>
      <c r="G8" s="79" t="s">
        <v>6</v>
      </c>
      <c r="H8" s="31"/>
    </row>
    <row r="9" spans="1:8" ht="14.25" customHeight="1">
      <c r="A9" s="6">
        <v>1</v>
      </c>
      <c r="B9" s="77">
        <v>44835</v>
      </c>
      <c r="C9" s="31"/>
      <c r="D9" s="66" t="s">
        <v>29</v>
      </c>
      <c r="E9" s="67"/>
      <c r="F9" s="68"/>
      <c r="G9" s="69">
        <v>40</v>
      </c>
      <c r="H9" s="31"/>
    </row>
    <row r="10" spans="1:8" ht="14.25" customHeight="1">
      <c r="A10" s="6">
        <v>2</v>
      </c>
      <c r="B10" s="77">
        <v>44836</v>
      </c>
      <c r="C10" s="31"/>
      <c r="D10" s="66" t="s">
        <v>21</v>
      </c>
      <c r="E10" s="67"/>
      <c r="F10" s="68"/>
      <c r="G10" s="69">
        <v>500</v>
      </c>
      <c r="H10" s="31"/>
    </row>
    <row r="11" spans="1:8" ht="14.25" customHeight="1">
      <c r="A11" s="6">
        <v>3</v>
      </c>
      <c r="B11" s="77">
        <v>44837</v>
      </c>
      <c r="C11" s="31"/>
      <c r="D11" s="66" t="s">
        <v>30</v>
      </c>
      <c r="E11" s="67"/>
      <c r="F11" s="68"/>
      <c r="G11" s="69">
        <v>50</v>
      </c>
      <c r="H11" s="31"/>
    </row>
    <row r="12" spans="1:8" ht="14.25" customHeight="1">
      <c r="A12" s="6">
        <v>4</v>
      </c>
      <c r="B12" s="77">
        <v>44838</v>
      </c>
      <c r="C12" s="31"/>
      <c r="D12" s="66" t="s">
        <v>31</v>
      </c>
      <c r="E12" s="67"/>
      <c r="F12" s="68"/>
      <c r="G12" s="69">
        <v>14.5</v>
      </c>
      <c r="H12" s="31"/>
    </row>
    <row r="13" spans="1:8" ht="14.25" customHeight="1">
      <c r="A13" s="6">
        <v>5</v>
      </c>
      <c r="B13" s="77"/>
      <c r="C13" s="31"/>
      <c r="D13" s="66"/>
      <c r="E13" s="67"/>
      <c r="F13" s="68"/>
      <c r="G13" s="69"/>
      <c r="H13" s="31"/>
    </row>
    <row r="14" spans="1:8" ht="14.25" customHeight="1">
      <c r="A14" s="6"/>
      <c r="B14" s="65"/>
      <c r="C14" s="31"/>
      <c r="D14" s="66"/>
      <c r="E14" s="67"/>
      <c r="F14" s="68"/>
      <c r="G14" s="69"/>
      <c r="H14" s="31"/>
    </row>
    <row r="15" spans="1:8" ht="14.25" customHeight="1">
      <c r="A15" s="6"/>
      <c r="B15" s="65"/>
      <c r="C15" s="31"/>
      <c r="D15" s="66"/>
      <c r="E15" s="67"/>
      <c r="F15" s="68"/>
      <c r="G15" s="69"/>
      <c r="H15" s="31"/>
    </row>
    <row r="16" spans="1:8" ht="14.25" customHeight="1">
      <c r="A16" s="6"/>
      <c r="B16" s="65"/>
      <c r="C16" s="31"/>
      <c r="D16" s="66"/>
      <c r="E16" s="67"/>
      <c r="F16" s="68"/>
      <c r="G16" s="69"/>
      <c r="H16" s="31"/>
    </row>
    <row r="17" spans="1:16" ht="14.25" customHeight="1">
      <c r="A17" s="6"/>
      <c r="B17" s="65"/>
      <c r="C17" s="31"/>
      <c r="D17" s="66"/>
      <c r="E17" s="67"/>
      <c r="F17" s="68"/>
      <c r="G17" s="69"/>
      <c r="H17" s="31"/>
    </row>
    <row r="18" spans="1:16" ht="14.25" customHeight="1">
      <c r="A18" s="70" t="s">
        <v>22</v>
      </c>
      <c r="B18" s="71"/>
      <c r="C18" s="72"/>
      <c r="D18" s="73" t="s">
        <v>32</v>
      </c>
      <c r="E18" s="74"/>
      <c r="F18" s="75"/>
      <c r="G18" s="76">
        <v>5</v>
      </c>
      <c r="H18" s="75"/>
    </row>
    <row r="19" spans="1:16" ht="14.25" customHeight="1">
      <c r="A19" s="55"/>
      <c r="B19" s="55"/>
      <c r="C19" s="56"/>
      <c r="D19" s="59" t="s">
        <v>7</v>
      </c>
      <c r="E19" s="60"/>
      <c r="F19" s="36"/>
      <c r="G19" s="61">
        <f>SUM(G9:H18)</f>
        <v>609.5</v>
      </c>
      <c r="H19" s="36"/>
    </row>
    <row r="20" spans="1:16" ht="14.25" customHeight="1">
      <c r="A20" s="57"/>
      <c r="B20" s="57"/>
      <c r="C20" s="58"/>
      <c r="D20" s="62" t="s">
        <v>8</v>
      </c>
      <c r="E20" s="45"/>
      <c r="F20" s="45"/>
      <c r="G20" s="63">
        <f>G19+G7</f>
        <v>3609.5</v>
      </c>
      <c r="H20" s="45"/>
      <c r="I20" s="7"/>
    </row>
    <row r="21" spans="1:16" ht="14.25" customHeight="1">
      <c r="A21" s="57"/>
      <c r="B21" s="57"/>
      <c r="C21" s="58"/>
    </row>
    <row r="22" spans="1:16" ht="14.25" customHeight="1">
      <c r="A22" s="8" t="s">
        <v>9</v>
      </c>
      <c r="B22" s="64" t="s">
        <v>10</v>
      </c>
      <c r="C22" s="30"/>
      <c r="D22" s="30"/>
      <c r="E22" s="30"/>
      <c r="F22" s="31"/>
      <c r="G22" s="64" t="s">
        <v>11</v>
      </c>
      <c r="H22" s="31"/>
    </row>
    <row r="23" spans="1:16" ht="14.25" customHeight="1">
      <c r="A23" s="9"/>
      <c r="B23" s="10"/>
      <c r="C23" s="11"/>
      <c r="D23" s="11"/>
      <c r="E23" s="11"/>
      <c r="F23" s="11"/>
      <c r="G23" s="12"/>
      <c r="H23" s="12"/>
    </row>
    <row r="24" spans="1:16" ht="14.25" customHeight="1">
      <c r="A24" s="13">
        <v>1</v>
      </c>
      <c r="B24" s="14" t="s">
        <v>12</v>
      </c>
      <c r="C24" s="32" t="s">
        <v>23</v>
      </c>
      <c r="D24" s="30"/>
      <c r="E24" s="30"/>
      <c r="F24" s="31"/>
      <c r="G24" s="33">
        <v>50</v>
      </c>
      <c r="H24" s="34"/>
      <c r="J24" s="15"/>
      <c r="K24" s="15"/>
      <c r="L24" s="15"/>
      <c r="M24" s="15"/>
      <c r="N24" s="15"/>
      <c r="O24" s="15"/>
      <c r="P24" s="15"/>
    </row>
    <row r="25" spans="1:16" ht="14.25" customHeight="1">
      <c r="A25" s="16"/>
      <c r="B25" s="14" t="s">
        <v>13</v>
      </c>
      <c r="C25" s="37" t="s">
        <v>24</v>
      </c>
      <c r="D25" s="30"/>
      <c r="E25" s="30"/>
      <c r="F25" s="31"/>
      <c r="G25" s="35"/>
      <c r="H25" s="36"/>
      <c r="J25" s="15"/>
      <c r="K25" s="15"/>
      <c r="L25" s="15"/>
      <c r="M25" s="15"/>
      <c r="N25" s="15"/>
      <c r="O25" s="15"/>
      <c r="P25" s="15"/>
    </row>
    <row r="26" spans="1:16" ht="14.25" customHeight="1">
      <c r="A26" s="8">
        <v>2</v>
      </c>
      <c r="B26" s="14" t="s">
        <v>12</v>
      </c>
      <c r="C26" s="32" t="s">
        <v>25</v>
      </c>
      <c r="D26" s="30"/>
      <c r="E26" s="30"/>
      <c r="F26" s="31"/>
      <c r="G26" s="33">
        <v>18.5</v>
      </c>
      <c r="H26" s="34"/>
      <c r="J26" s="15"/>
      <c r="K26" s="15"/>
      <c r="L26" s="15"/>
      <c r="M26" s="15"/>
      <c r="N26" s="15"/>
      <c r="O26" s="15"/>
      <c r="P26" s="15"/>
    </row>
    <row r="27" spans="1:16" ht="14.25" customHeight="1">
      <c r="A27" s="8"/>
      <c r="B27" s="14" t="s">
        <v>13</v>
      </c>
      <c r="C27" s="37" t="s">
        <v>26</v>
      </c>
      <c r="D27" s="30"/>
      <c r="E27" s="30"/>
      <c r="F27" s="31"/>
      <c r="G27" s="35"/>
      <c r="H27" s="36"/>
      <c r="J27" s="15"/>
      <c r="K27" s="15"/>
      <c r="L27" s="15"/>
      <c r="M27" s="15"/>
      <c r="N27" s="15"/>
      <c r="O27" s="15"/>
      <c r="P27" s="15"/>
    </row>
    <row r="28" spans="1:16" ht="14.25" customHeight="1">
      <c r="A28" s="8">
        <v>3</v>
      </c>
      <c r="B28" s="14" t="s">
        <v>12</v>
      </c>
      <c r="C28" s="32" t="s">
        <v>27</v>
      </c>
      <c r="D28" s="30"/>
      <c r="E28" s="30"/>
      <c r="F28" s="31"/>
      <c r="G28" s="33">
        <v>250</v>
      </c>
      <c r="H28" s="34"/>
      <c r="J28" s="15"/>
      <c r="K28" s="15"/>
      <c r="L28" s="15"/>
      <c r="M28" s="15"/>
      <c r="N28" s="15"/>
      <c r="O28" s="15"/>
      <c r="P28" s="15"/>
    </row>
    <row r="29" spans="1:16" ht="14.25" customHeight="1">
      <c r="A29" s="8"/>
      <c r="B29" s="14" t="s">
        <v>13</v>
      </c>
      <c r="C29" s="37" t="s">
        <v>28</v>
      </c>
      <c r="D29" s="30"/>
      <c r="E29" s="30"/>
      <c r="F29" s="31"/>
      <c r="G29" s="35"/>
      <c r="H29" s="36"/>
      <c r="J29" s="15"/>
      <c r="K29" s="15"/>
      <c r="L29" s="15"/>
      <c r="M29" s="15"/>
      <c r="N29" s="15"/>
      <c r="O29" s="15"/>
      <c r="P29" s="15"/>
    </row>
    <row r="30" spans="1:16" ht="14.25" customHeight="1">
      <c r="A30" s="6"/>
      <c r="B30" s="17"/>
      <c r="C30" s="17"/>
      <c r="D30" s="46" t="s">
        <v>14</v>
      </c>
      <c r="E30" s="30"/>
      <c r="F30" s="31"/>
      <c r="G30" s="54">
        <f>SUM(G24:H29)</f>
        <v>318.5</v>
      </c>
      <c r="H30" s="36"/>
    </row>
    <row r="31" spans="1:16" ht="14.25" customHeight="1">
      <c r="A31" s="6"/>
      <c r="B31" s="17"/>
      <c r="C31" s="17"/>
      <c r="D31" s="46" t="s">
        <v>15</v>
      </c>
      <c r="E31" s="30"/>
      <c r="F31" s="31"/>
      <c r="G31" s="43">
        <f>G20-G30</f>
        <v>3291</v>
      </c>
      <c r="H31" s="31"/>
    </row>
    <row r="32" spans="1:16" ht="14.25" customHeight="1">
      <c r="A32" s="15"/>
      <c r="B32" s="15"/>
      <c r="H32" s="2"/>
    </row>
    <row r="33" spans="1:9" ht="14.25" customHeight="1">
      <c r="A33" s="47" t="s">
        <v>46</v>
      </c>
      <c r="B33" s="48"/>
      <c r="C33" s="48"/>
      <c r="D33" s="48"/>
      <c r="E33" s="48"/>
      <c r="F33" s="48"/>
      <c r="G33" s="48"/>
      <c r="H33" s="48"/>
    </row>
    <row r="34" spans="1:9" ht="14.25" customHeight="1">
      <c r="A34" s="49" t="s">
        <v>39</v>
      </c>
      <c r="B34" s="50"/>
      <c r="C34" s="50"/>
      <c r="D34" s="50"/>
      <c r="E34" s="50"/>
      <c r="F34" s="51"/>
      <c r="G34" s="52">
        <v>3000</v>
      </c>
      <c r="H34" s="45"/>
    </row>
    <row r="35" spans="1:9" ht="14.25" customHeight="1">
      <c r="A35" s="49" t="s">
        <v>40</v>
      </c>
      <c r="B35" s="50"/>
      <c r="C35" s="50"/>
      <c r="D35" s="50"/>
      <c r="E35" s="50"/>
      <c r="F35" s="51"/>
      <c r="G35" s="53">
        <v>291</v>
      </c>
      <c r="H35" s="45"/>
    </row>
    <row r="36" spans="1:9" ht="14.25" customHeight="1">
      <c r="A36" s="42" t="s">
        <v>16</v>
      </c>
      <c r="B36" s="20"/>
      <c r="C36" s="20"/>
      <c r="D36" s="20"/>
      <c r="E36" s="20"/>
      <c r="F36" s="21"/>
      <c r="G36" s="43">
        <f>G35+G34</f>
        <v>3291</v>
      </c>
      <c r="H36" s="31"/>
      <c r="I36" s="18"/>
    </row>
    <row r="37" spans="1:9" ht="14.25" customHeight="1">
      <c r="A37" s="44"/>
      <c r="B37" s="45"/>
      <c r="C37" s="45"/>
      <c r="D37" s="45"/>
      <c r="E37" s="45"/>
      <c r="F37" s="45"/>
      <c r="G37" s="45"/>
      <c r="H37" s="45"/>
    </row>
    <row r="38" spans="1:9" ht="14.25" customHeight="1">
      <c r="A38" s="15"/>
      <c r="B38" s="15"/>
      <c r="E38" s="15"/>
      <c r="F38" s="15"/>
      <c r="H38" s="2"/>
    </row>
    <row r="39" spans="1:9" ht="14.25" customHeight="1">
      <c r="A39" s="19" t="s">
        <v>41</v>
      </c>
      <c r="B39" s="20"/>
      <c r="C39" s="20"/>
      <c r="D39" s="20"/>
      <c r="E39" s="20"/>
      <c r="F39" s="20"/>
      <c r="G39" s="20"/>
      <c r="H39" s="21"/>
    </row>
    <row r="40" spans="1:9" ht="14.25" customHeight="1">
      <c r="A40" s="38" t="s">
        <v>42</v>
      </c>
      <c r="B40" s="20"/>
      <c r="C40" s="20"/>
      <c r="D40" s="20"/>
      <c r="E40" s="21"/>
      <c r="F40" s="39" t="s">
        <v>17</v>
      </c>
      <c r="G40" s="40"/>
      <c r="H40" s="41"/>
    </row>
    <row r="41" spans="1:9" ht="14.25" customHeight="1">
      <c r="A41" s="38" t="s">
        <v>42</v>
      </c>
      <c r="B41" s="20"/>
      <c r="C41" s="20"/>
      <c r="D41" s="20"/>
      <c r="E41" s="21"/>
      <c r="F41" s="39" t="s">
        <v>18</v>
      </c>
      <c r="G41" s="40"/>
      <c r="H41" s="41"/>
    </row>
    <row r="42" spans="1:9" ht="12.75" customHeight="1">
      <c r="A42" s="38" t="s">
        <v>42</v>
      </c>
      <c r="B42" s="20"/>
      <c r="C42" s="20"/>
      <c r="D42" s="20"/>
      <c r="E42" s="21"/>
      <c r="F42" s="39" t="s">
        <v>18</v>
      </c>
      <c r="G42" s="40"/>
      <c r="H42" s="41"/>
    </row>
    <row r="43" spans="1:9" ht="12.75" customHeight="1">
      <c r="H43" s="2"/>
    </row>
    <row r="44" spans="1:9" ht="12.75" customHeight="1">
      <c r="A44" s="19" t="s">
        <v>45</v>
      </c>
      <c r="B44" s="20"/>
      <c r="C44" s="20"/>
      <c r="D44" s="20"/>
      <c r="E44" s="20"/>
      <c r="F44" s="20"/>
      <c r="G44" s="20"/>
      <c r="H44" s="21"/>
    </row>
    <row r="45" spans="1:9" ht="12.75" customHeight="1">
      <c r="A45" s="22"/>
      <c r="B45" s="23"/>
      <c r="C45" s="23"/>
      <c r="D45" s="23"/>
      <c r="E45" s="24"/>
      <c r="F45" s="25" t="s">
        <v>43</v>
      </c>
      <c r="G45" s="20"/>
      <c r="H45" s="21"/>
    </row>
    <row r="46" spans="1:9" ht="12.75" customHeight="1">
      <c r="A46" s="26"/>
      <c r="B46" s="27"/>
      <c r="C46" s="27"/>
      <c r="D46" s="27"/>
      <c r="E46" s="28"/>
      <c r="F46" s="29" t="s">
        <v>44</v>
      </c>
      <c r="G46" s="30"/>
      <c r="H46" s="31"/>
    </row>
    <row r="47" spans="1:9" ht="14.25" customHeight="1">
      <c r="H47" s="2"/>
    </row>
    <row r="48" spans="1:9" ht="14.25" customHeight="1">
      <c r="H48" s="2"/>
    </row>
  </sheetData>
  <mergeCells count="79">
    <mergeCell ref="B2:H2"/>
    <mergeCell ref="C3:D3"/>
    <mergeCell ref="C4:D4"/>
    <mergeCell ref="C5:D5"/>
    <mergeCell ref="D7:F7"/>
    <mergeCell ref="G7:H7"/>
    <mergeCell ref="B8:C8"/>
    <mergeCell ref="D8:F8"/>
    <mergeCell ref="G8:H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4:C14"/>
    <mergeCell ref="D14:F14"/>
    <mergeCell ref="G14:H14"/>
    <mergeCell ref="B12:C12"/>
    <mergeCell ref="D12:F12"/>
    <mergeCell ref="G12:H12"/>
    <mergeCell ref="B13:C13"/>
    <mergeCell ref="D13:F13"/>
    <mergeCell ref="G13:H13"/>
    <mergeCell ref="B15:C15"/>
    <mergeCell ref="D15:F15"/>
    <mergeCell ref="G15:H15"/>
    <mergeCell ref="B16:C16"/>
    <mergeCell ref="D16:F16"/>
    <mergeCell ref="G16:H16"/>
    <mergeCell ref="B22:F22"/>
    <mergeCell ref="G22:H22"/>
    <mergeCell ref="B17:C17"/>
    <mergeCell ref="D17:F17"/>
    <mergeCell ref="G17:H17"/>
    <mergeCell ref="A18:C18"/>
    <mergeCell ref="D18:F18"/>
    <mergeCell ref="G18:H18"/>
    <mergeCell ref="A19:C21"/>
    <mergeCell ref="D19:F19"/>
    <mergeCell ref="G19:H19"/>
    <mergeCell ref="D20:F20"/>
    <mergeCell ref="G20:H20"/>
    <mergeCell ref="C24:F24"/>
    <mergeCell ref="G24:H25"/>
    <mergeCell ref="C25:F25"/>
    <mergeCell ref="C28:F28"/>
    <mergeCell ref="G28:H29"/>
    <mergeCell ref="A41:E41"/>
    <mergeCell ref="F41:H41"/>
    <mergeCell ref="A42:E42"/>
    <mergeCell ref="F42:H42"/>
    <mergeCell ref="A36:F36"/>
    <mergeCell ref="G36:H36"/>
    <mergeCell ref="A37:H37"/>
    <mergeCell ref="A39:H39"/>
    <mergeCell ref="C26:F26"/>
    <mergeCell ref="G26:H27"/>
    <mergeCell ref="C27:F27"/>
    <mergeCell ref="C29:F29"/>
    <mergeCell ref="A40:E40"/>
    <mergeCell ref="F40:H40"/>
    <mergeCell ref="D31:F31"/>
    <mergeCell ref="G31:H31"/>
    <mergeCell ref="A33:H33"/>
    <mergeCell ref="A34:F34"/>
    <mergeCell ref="G34:H34"/>
    <mergeCell ref="A35:F35"/>
    <mergeCell ref="G35:H35"/>
    <mergeCell ref="D30:F30"/>
    <mergeCell ref="G30:H30"/>
    <mergeCell ref="A44:H44"/>
    <mergeCell ref="A45:E45"/>
    <mergeCell ref="F45:H45"/>
    <mergeCell ref="A46:E46"/>
    <mergeCell ref="F46:H46"/>
  </mergeCells>
  <pageMargins left="0.25" right="0.25" top="0.75" bottom="0.75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2"/>
  <sheetViews>
    <sheetView workbookViewId="0">
      <selection activeCell="I3" sqref="I3"/>
    </sheetView>
  </sheetViews>
  <sheetFormatPr defaultColWidth="12.7109375" defaultRowHeight="15" customHeight="1"/>
  <cols>
    <col min="1" max="16384" width="12.7109375" style="1"/>
  </cols>
  <sheetData>
    <row r="2" spans="1:12" ht="15" customHeight="1">
      <c r="A2" s="84" t="s">
        <v>33</v>
      </c>
      <c r="B2" s="30"/>
      <c r="C2" s="30"/>
      <c r="D2" s="31"/>
      <c r="E2" s="84" t="s">
        <v>34</v>
      </c>
      <c r="F2" s="30"/>
      <c r="G2" s="30"/>
      <c r="H2" s="31"/>
      <c r="I2" s="84" t="s">
        <v>35</v>
      </c>
      <c r="J2" s="30"/>
      <c r="K2" s="30"/>
      <c r="L2" s="31"/>
    </row>
  </sheetData>
  <mergeCells count="3">
    <mergeCell ref="A2:D2"/>
    <mergeCell ref="E2:H2"/>
    <mergeCell ref="I2:L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2"/>
  <sheetViews>
    <sheetView workbookViewId="0">
      <selection activeCell="D7" sqref="D7"/>
    </sheetView>
  </sheetViews>
  <sheetFormatPr defaultColWidth="12.7109375" defaultRowHeight="15" customHeight="1"/>
  <cols>
    <col min="1" max="16384" width="12.7109375" style="1"/>
  </cols>
  <sheetData>
    <row r="2" spans="1:12" ht="15" customHeight="1">
      <c r="A2" s="85" t="s">
        <v>36</v>
      </c>
      <c r="B2" s="86"/>
      <c r="C2" s="86"/>
      <c r="D2" s="87"/>
      <c r="E2" s="88" t="s">
        <v>37</v>
      </c>
      <c r="F2" s="30"/>
      <c r="G2" s="30"/>
      <c r="H2" s="31"/>
      <c r="I2" s="84" t="s">
        <v>38</v>
      </c>
      <c r="J2" s="30"/>
      <c r="K2" s="30"/>
      <c r="L2" s="31"/>
    </row>
  </sheetData>
  <mergeCells count="3">
    <mergeCell ref="A2:D2"/>
    <mergeCell ref="E2:H2"/>
    <mergeCell ref="I2:L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7109375" defaultRowHeight="15" customHeight="1"/>
  <cols>
    <col min="1" max="16384" width="12.7109375" style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</vt:lpstr>
      <vt:lpstr> COM. RECEITAS</vt:lpstr>
      <vt:lpstr>RECIBOS PGTOS</vt:lpstr>
      <vt:lpstr>EXTRATOS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biblio</cp:lastModifiedBy>
  <dcterms:created xsi:type="dcterms:W3CDTF">2022-09-26T22:36:52Z</dcterms:created>
  <dcterms:modified xsi:type="dcterms:W3CDTF">2022-09-28T21:57:26Z</dcterms:modified>
</cp:coreProperties>
</file>